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AVT\SCHEDE BARCHE\SCHEDE BARCA DA METTERE SUL SITO\"/>
    </mc:Choice>
  </mc:AlternateContent>
  <xr:revisionPtr revIDLastSave="0" documentId="8_{41FE80A4-A18E-4B00-B763-B1B9CD2C45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<sst xmlns="http://schemas.openxmlformats.org/spreadsheetml/2006/main" count="73" uniqueCount="63">
  <si>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</si>
  <si>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</si>
  <si>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</si>
  <si>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</si>
  <si>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</si>
  <si>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</si>
  <si>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</si>
  <si>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</si>
  <si>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</si>
  <si>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</si>
  <si>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</si>
  <si>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</si>
  <si>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</si>
  <si>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</si>
  <si>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</si>
  <si>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</si>
  <si>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</si>
  <si>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</si>
  <si>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</si>
  <si>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</si>
  <si>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</si>
  <si>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</si>
  <si>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</si>
  <si>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</si>
  <si>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</si>
  <si>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</si>
  <si>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</si>
  <si>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</si>
  <si>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</si>
  <si>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</si>
  <si>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</si>
  <si>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</si>
  <si>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</si>
  <si>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</si>
  <si>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</si>
  <si>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</si>
  <si>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</si>
  <si>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</si>
  <si>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</si>
  <si>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</si>
  <si>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</si>
  <si>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</si>
  <si>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</si>
  <si>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</si>
  <si>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</si>
  <si>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</si>
  <si>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</si>
  <si>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</si>
  <si>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</si>
  <si>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</si>
  <si>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</si>
  <si>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</si>
  <si>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</si>
  <si>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</si>
  <si>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</si>
  <si>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</si>
  <si>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</si>
  <si>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</si>
  <si>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</si>
  <si>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GHIBLI (topetta)</t>
  </si>
  <si>
    <t>Davide Zerbini</t>
  </si>
  <si>
    <t>Fasciame in abete rivestito in vetroresina</t>
  </si>
  <si>
    <t>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</si>
</sst>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>
        <v>42887</v>
      </c>
      <c r="D2" s="103"/>
      <c r="E2" s="104"/>
      <c r="F2" s="42"/>
      <c r="G2" s="61">
        <v>363</v>
      </c>
    </row>
    <row r="3" spans="1:7" ht="18" customHeight="1" thickBot="1" x14ac:dyDescent="0.25">
      <c r="A3" s="2"/>
      <c r="B3" s="15" t="s">
        <v>22</v>
      </c>
      <c r="C3" s="105" t="s">
        <v>57</v>
      </c>
      <c r="D3" s="106"/>
      <c r="E3" s="106"/>
      <c r="F3" s="44" t="s">
        <v>50</v>
      </c>
      <c r="G3" s="62" t="s">
        <v>62</v>
      </c>
    </row>
    <row r="4" spans="1:7" ht="18" customHeight="1" thickBot="1" x14ac:dyDescent="0.25">
      <c r="A4" s="2"/>
      <c r="B4" s="43" t="s">
        <v>14</v>
      </c>
      <c r="C4" s="107" t="s">
        <v>59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/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60</v>
      </c>
      <c r="D6" s="121"/>
      <c r="E6" s="121"/>
      <c r="F6" s="121"/>
      <c r="G6" s="122"/>
    </row>
    <row r="7" spans="1:7" ht="28.5" customHeight="1" thickBot="1" x14ac:dyDescent="0.25">
      <c r="A7" s="2"/>
      <c r="B7" s="45" t="s">
        <v>53</v>
      </c>
      <c r="C7" s="127" t="s">
        <v>61</v>
      </c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1.54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4.62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4.78</v>
      </c>
      <c r="D17" s="9"/>
      <c r="E17" s="9"/>
      <c r="F17" s="113">
        <f>SUM((C16*C18))*C20</f>
        <v>15.754200000000003</v>
      </c>
      <c r="G17" s="115">
        <f>SUM((F31/3))</f>
        <v>5.1126677825751292</v>
      </c>
    </row>
    <row r="18" spans="1:7" ht="15" customHeight="1" thickBot="1" x14ac:dyDescent="0.25">
      <c r="A18" s="2"/>
      <c r="B18" s="47" t="s">
        <v>25</v>
      </c>
      <c r="C18" s="64">
        <v>1.1000000000000001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2.71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0.85</v>
      </c>
      <c r="D21" s="9"/>
      <c r="E21" s="9"/>
      <c r="F21" s="118">
        <f>SUM(((F17*3)/100))+F17</f>
        <v>16.226826000000003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0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7.8550000000000004</v>
      </c>
      <c r="E25" s="56">
        <f>SUM(((C26+C28)+C29))/2</f>
        <v>7.8550000000000004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5.0999999999999996</v>
      </c>
      <c r="D26" s="57">
        <f>(C27+C29+C30)/2</f>
        <v>5.6</v>
      </c>
      <c r="E26" s="56">
        <f>SUM(((C27+C30)+C29))/2</f>
        <v>5.6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4.34</v>
      </c>
      <c r="D27" s="57">
        <f>(C26+C30+C31)/2</f>
        <v>6.4049999999999994</v>
      </c>
      <c r="E27" s="58">
        <f>SUM(((C31+C26)+C30))/2</f>
        <v>6.4049999999999994</v>
      </c>
      <c r="F27" s="136">
        <f>SQRT((((E25*(E25-C26))*(E25-C28))*(E25-C29)))+SQRT((((E26*(E26-C27))*(E26-C30))*(E26-C29)))</f>
        <v>15.322916890026814</v>
      </c>
      <c r="G27" s="140">
        <f>SQRT((((E27*(E27-C26))*(E27-C30))*(E27-C31)))+SQRT((((E28*(E28-C27))*(E28-C31))*(E28-C28)))</f>
        <v>15.353089805423959</v>
      </c>
    </row>
    <row r="28" spans="1:7" ht="15" customHeight="1" thickBot="1" x14ac:dyDescent="0.25">
      <c r="A28" s="2"/>
      <c r="B28" s="50" t="s">
        <v>3</v>
      </c>
      <c r="C28" s="67">
        <v>5.45</v>
      </c>
      <c r="D28" s="57">
        <f>(C27+C28+C31)/2</f>
        <v>7.8999999999999995</v>
      </c>
      <c r="E28" s="58">
        <f>SUM(((C28+C27)+C31))/2</f>
        <v>7.8999999999999995</v>
      </c>
      <c r="F28" s="124"/>
      <c r="G28" s="126"/>
    </row>
    <row r="29" spans="1:7" ht="15" customHeight="1" thickBot="1" x14ac:dyDescent="0.25">
      <c r="A29" s="2"/>
      <c r="B29" s="50" t="s">
        <v>51</v>
      </c>
      <c r="C29" s="67">
        <v>5.16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1.7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52</v>
      </c>
      <c r="C31" s="67">
        <v>6.01</v>
      </c>
      <c r="D31" s="60"/>
      <c r="E31" s="59"/>
      <c r="F31" s="144">
        <f>SUM((F27+G27))/2</f>
        <v>15.338003347725387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4.7650000000000006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4.3600000000000003</v>
      </c>
      <c r="D42" s="67"/>
      <c r="E42" s="22">
        <f>SUM(((D42+D43)+D44))/2</f>
        <v>0</v>
      </c>
      <c r="F42" s="130">
        <f>SQRT((((E41*(E41-C42))*(E41-C43))*(E41-C44)))</f>
        <v>2.9173388506265452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</v>
      </c>
      <c r="D43" s="67"/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3.17</v>
      </c>
      <c r="D44" s="67"/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2024-02-05T16:17:50Z</dcterms:modified>
</cp:coreProperties>
</file>